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SIMULADORES\"/>
    </mc:Choice>
  </mc:AlternateContent>
  <bookViews>
    <workbookView xWindow="0" yWindow="120" windowWidth="24000" windowHeight="9015"/>
  </bookViews>
  <sheets>
    <sheet name="Simulación de Convenio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3" l="1"/>
  <c r="F12" i="3"/>
  <c r="E41" i="3" l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F16" i="3"/>
  <c r="I9" i="3"/>
  <c r="J8" i="3"/>
</calcChain>
</file>

<file path=xl/sharedStrings.xml><?xml version="1.0" encoding="utf-8"?>
<sst xmlns="http://schemas.openxmlformats.org/spreadsheetml/2006/main" count="21" uniqueCount="19">
  <si>
    <t>Deuda:</t>
  </si>
  <si>
    <t>Cantidad de cuotas:</t>
  </si>
  <si>
    <t>Valor a Financiar</t>
  </si>
  <si>
    <t>Tasa mensual</t>
  </si>
  <si>
    <t>Tasa Anual</t>
  </si>
  <si>
    <t>Valor Cuota Estimado</t>
  </si>
  <si>
    <t>Entrega Inicial :</t>
  </si>
  <si>
    <t>*</t>
  </si>
  <si>
    <t xml:space="preserve">En caso de tener convenio vigente, primero debera cancelarlo para financiar el saldo de la deuda. </t>
  </si>
  <si>
    <t>Los valores de cuota son estimativos, pueden variar por redondeo.</t>
  </si>
  <si>
    <t>Entrega inicial:</t>
  </si>
  <si>
    <r>
      <t xml:space="preserve">Dentro del convenio </t>
    </r>
    <r>
      <rPr>
        <b/>
        <i/>
        <u/>
        <sz val="11"/>
        <color theme="1"/>
        <rFont val="Calibri"/>
        <family val="2"/>
        <scheme val="minor"/>
      </rPr>
      <t>no</t>
    </r>
    <r>
      <rPr>
        <i/>
        <sz val="11"/>
        <color theme="1"/>
        <rFont val="Calibri"/>
        <family val="2"/>
        <scheme val="minor"/>
      </rPr>
      <t xml:space="preserve"> se puede incluir deuda de Fondo de Solidaridad.</t>
    </r>
  </si>
  <si>
    <t>Cálculo del convenio - Código Tributario - RD 02/07/2014</t>
  </si>
  <si>
    <t>En el casillero deuda, deberá ingresar la deuda total con multas y recargos, calculado al último dia del mes.</t>
  </si>
  <si>
    <t xml:space="preserve">Notas: </t>
  </si>
  <si>
    <t xml:space="preserve">Seleccionar la cantidad de cuotas, que pueden ser entre 1 y 71 cuotas. </t>
  </si>
  <si>
    <t>Deberá pagar la entrega inicial más la cantidad de cuotas indicadas.</t>
  </si>
  <si>
    <t xml:space="preserve">La entrega inicial deberá ser mayor o igual a la entrega inicial informada en (4). </t>
  </si>
  <si>
    <t>Si deja en blanco este valor, la entrega inicial será igual a la indicada en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</si>
</sst>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U&quot;\ #,##0.00_);[Red]\(&quot;$U&quot;\ #,##0.00\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10" fontId="0" fillId="2" borderId="0" xfId="0" applyNumberFormat="1" applyFill="1"/>
    <xf numFmtId="0" fontId="4" fillId="2" borderId="0" xfId="0" applyFont="1" applyFill="1"/>
    <xf numFmtId="0" fontId="2" fillId="2" borderId="0" xfId="0" applyFont="1" applyFill="1"/>
    <xf numFmtId="8" fontId="0" fillId="2" borderId="0" xfId="0" applyNumberFormat="1" applyFill="1"/>
    <xf numFmtId="164" fontId="0" fillId="2" borderId="0" xfId="0" applyNumberFormat="1" applyFill="1"/>
    <xf numFmtId="0" fontId="0" fillId="0" borderId="2" xfId="0" applyBorder="1"/>
    <xf numFmtId="0" fontId="0" fillId="0" borderId="4" xfId="0" applyBorder="1"/>
    <xf numFmtId="164" fontId="0" fillId="0" borderId="5" xfId="0" applyNumberFormat="1" applyBorder="1"/>
    <xf numFmtId="0" fontId="0" fillId="0" borderId="6" xfId="0" applyBorder="1"/>
    <xf numFmtId="164" fontId="0" fillId="0" borderId="7" xfId="0" applyNumberFormat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4" fillId="2" borderId="0" xfId="0" applyFont="1" applyFill="1" applyAlignment="1">
      <alignment horizontal="right"/>
    </xf>
    <xf numFmtId="164" fontId="0" fillId="3" borderId="3" xfId="1" applyNumberFormat="1" applyFont="1" applyFill="1" applyBorder="1" applyProtection="1">
      <protection locked="0"/>
    </xf>
    <xf numFmtId="164" fontId="0" fillId="3" borderId="5" xfId="1" applyNumberFormat="1" applyFont="1" applyFill="1" applyBorder="1" applyProtection="1">
      <protection locked="0"/>
    </xf>
    <xf numFmtId="0" fontId="4" fillId="0" borderId="0" xfId="0" applyFont="1"/>
    <xf numFmtId="0" fontId="5" fillId="2" borderId="0" xfId="0" applyFont="1" applyFill="1"/>
    <xf numFmtId="10" fontId="0" fillId="2" borderId="0" xfId="2" applyNumberFormat="1" applyFont="1" applyFill="1"/>
    <xf numFmtId="164" fontId="0" fillId="3" borderId="1" xfId="1" applyNumberFormat="1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165" fontId="0" fillId="2" borderId="0" xfId="0" applyNumberFormat="1" applyFill="1" applyAlignment="1">
      <alignment horizontal="right"/>
    </xf>
    <xf numFmtId="0" fontId="0" fillId="2" borderId="0" xfId="0" applyFont="1" applyFill="1"/>
    <xf numFmtId="0" fontId="3" fillId="2" borderId="0" xfId="0" applyFont="1" applyFill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0</xdr:row>
      <xdr:rowOff>152401</xdr:rowOff>
    </xdr:from>
    <xdr:to>
      <xdr:col>2</xdr:col>
      <xdr:colOff>416285</xdr:colOff>
      <xdr:row>5</xdr:row>
      <xdr:rowOff>95251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152401"/>
          <a:ext cx="131163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12"/>
  <sheetViews>
    <sheetView tabSelected="1" workbookViewId="0">
      <selection activeCell="A32" sqref="A32:G32"/>
    </sheetView>
  </sheetViews>
  <sheetFormatPr baseColWidth="10" defaultColWidth="11.42578125" defaultRowHeight="15" zeroHeight="1" x14ac:dyDescent="0.25"/>
  <cols>
    <col min="1" max="4" width="11.42578125" customWidth="1"/>
    <col min="5" max="5" width="30.140625" bestFit="1" customWidth="1"/>
    <col min="6" max="6" width="13.85546875" customWidth="1"/>
    <col min="7" max="7" width="16.85546875" hidden="1" customWidth="1"/>
    <col min="8" max="11" width="11.42578125" hidden="1" customWidth="1"/>
    <col min="16384" max="16384" width="25" customWidth="1"/>
  </cols>
  <sheetData>
    <row r="1" spans="1:11" x14ac:dyDescent="0.25">
      <c r="A1" s="1"/>
      <c r="B1" s="1"/>
      <c r="C1" s="1"/>
      <c r="D1" s="1"/>
      <c r="E1" s="1"/>
      <c r="F1" s="12"/>
      <c r="G1" s="1"/>
      <c r="H1" s="1"/>
      <c r="I1" s="1"/>
      <c r="J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42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24" t="s">
        <v>12</v>
      </c>
      <c r="B7" s="24"/>
      <c r="C7" s="24"/>
      <c r="D7" s="24"/>
      <c r="E7" s="24"/>
      <c r="F7" s="24"/>
      <c r="G7" s="24"/>
      <c r="H7" s="1"/>
      <c r="I7" s="1"/>
      <c r="J7" s="1"/>
      <c r="K7" s="1"/>
    </row>
    <row r="8" spans="1:11" ht="15.75" thickBot="1" x14ac:dyDescent="0.3">
      <c r="A8" s="1"/>
      <c r="B8" s="1"/>
      <c r="C8" s="1"/>
      <c r="D8" s="1"/>
      <c r="E8" s="1"/>
      <c r="F8" s="1"/>
      <c r="G8" s="1"/>
      <c r="H8" s="1" t="s">
        <v>3</v>
      </c>
      <c r="I8" s="2">
        <v>8.9999999999999993E-3</v>
      </c>
      <c r="J8" s="2">
        <f>(1+J9)^(1/12)-1</f>
        <v>9.059659612918658E-3</v>
      </c>
      <c r="K8" s="1"/>
    </row>
    <row r="9" spans="1:11" x14ac:dyDescent="0.25">
      <c r="A9" s="1"/>
      <c r="B9" s="1"/>
      <c r="C9" s="1"/>
      <c r="D9" s="22">
        <v>-1</v>
      </c>
      <c r="E9" s="7" t="s">
        <v>0</v>
      </c>
      <c r="F9" s="15">
        <v>72000</v>
      </c>
      <c r="G9" s="1"/>
      <c r="H9" s="1" t="s">
        <v>4</v>
      </c>
      <c r="I9" s="19">
        <f>+(1+I8)^(12)-1</f>
        <v>0.11350967495666797</v>
      </c>
      <c r="J9" s="19">
        <v>0.1143</v>
      </c>
      <c r="K9" s="1"/>
    </row>
    <row r="10" spans="1:11" x14ac:dyDescent="0.25">
      <c r="A10" s="1"/>
      <c r="B10" s="1"/>
      <c r="C10" s="1"/>
      <c r="D10" s="22">
        <v>-2</v>
      </c>
      <c r="E10" s="8" t="s">
        <v>1</v>
      </c>
      <c r="F10" s="16">
        <v>1</v>
      </c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22">
        <v>-3</v>
      </c>
      <c r="E11" s="8" t="s">
        <v>6</v>
      </c>
      <c r="F11" s="20"/>
      <c r="G11" s="1"/>
      <c r="H11" s="1"/>
      <c r="I11" s="1"/>
      <c r="J11" s="1"/>
      <c r="K11" s="6"/>
    </row>
    <row r="12" spans="1:11" x14ac:dyDescent="0.25">
      <c r="A12" s="1"/>
      <c r="B12" s="1"/>
      <c r="C12" s="1"/>
      <c r="D12" s="1"/>
      <c r="E12" s="8" t="s">
        <v>2</v>
      </c>
      <c r="F12" s="9">
        <f>IF(OR(AND(F11&lt;F16,F11&gt;0),F11&gt;=F9),"",IF(F11&lt;=0,+F9-F16,F9-F11))</f>
        <v>36000</v>
      </c>
      <c r="G12" s="1"/>
      <c r="H12" s="1"/>
      <c r="I12" s="1"/>
      <c r="J12" s="1"/>
      <c r="K12" s="6"/>
    </row>
    <row r="13" spans="1:11" ht="15.75" thickBot="1" x14ac:dyDescent="0.3">
      <c r="A13" s="1"/>
      <c r="B13" s="1"/>
      <c r="C13" s="1"/>
      <c r="D13" s="1"/>
      <c r="E13" s="10" t="s">
        <v>5</v>
      </c>
      <c r="F13" s="11">
        <f>-PMT(I8,F10,F12)</f>
        <v>36324</v>
      </c>
      <c r="G13" s="1"/>
      <c r="H13" s="1"/>
      <c r="I13" s="1"/>
      <c r="J13" s="1"/>
      <c r="K13" s="6"/>
    </row>
    <row r="14" spans="1:11" x14ac:dyDescent="0.25">
      <c r="A14" s="1"/>
      <c r="B14" s="1"/>
      <c r="C14" s="1"/>
      <c r="D14" s="1"/>
      <c r="E14" s="1"/>
      <c r="F14" s="1"/>
      <c r="G14" s="4"/>
      <c r="H14" s="5"/>
      <c r="I14" s="5"/>
      <c r="J14" s="1"/>
      <c r="K14" s="1"/>
    </row>
    <row r="15" spans="1:11" x14ac:dyDescent="0.25">
      <c r="A15" s="1"/>
      <c r="B15" s="1"/>
      <c r="C15" s="1"/>
      <c r="D15" s="1"/>
      <c r="E15" s="1"/>
      <c r="G15" s="21"/>
      <c r="H15" s="5"/>
      <c r="I15" s="5"/>
      <c r="J15" s="1"/>
      <c r="K15" s="1"/>
    </row>
    <row r="16" spans="1:11" x14ac:dyDescent="0.25">
      <c r="A16" s="1"/>
      <c r="B16" s="1"/>
      <c r="C16" s="1"/>
      <c r="D16" s="22">
        <v>-4</v>
      </c>
      <c r="E16" s="23" t="s">
        <v>10</v>
      </c>
      <c r="F16" s="9">
        <f>+ROUND((F9/(F10+1)),0)</f>
        <v>36000</v>
      </c>
      <c r="G16" s="4"/>
      <c r="H16" s="5"/>
      <c r="I16" s="6"/>
      <c r="J16" s="5"/>
      <c r="K16" s="6"/>
    </row>
    <row r="17" spans="1:11" x14ac:dyDescent="0.25">
      <c r="A17" s="1"/>
      <c r="B17" s="1"/>
      <c r="C17" s="1"/>
      <c r="D17" s="1"/>
      <c r="E17" s="1"/>
      <c r="F17" s="1"/>
      <c r="G17" s="4"/>
      <c r="H17" s="5"/>
      <c r="I17" s="5"/>
      <c r="J17" s="1"/>
      <c r="K17" s="1"/>
    </row>
    <row r="18" spans="1:11" x14ac:dyDescent="0.25">
      <c r="A18" s="1"/>
      <c r="C18" s="1"/>
      <c r="D18" s="1"/>
      <c r="E18" s="1"/>
      <c r="F18" s="1"/>
      <c r="G18" s="4"/>
      <c r="H18" s="5"/>
      <c r="I18" s="5"/>
      <c r="J18" s="1"/>
      <c r="K18" s="1"/>
    </row>
    <row r="19" spans="1:11" x14ac:dyDescent="0.25">
      <c r="A19" s="1"/>
      <c r="B19" s="18" t="s">
        <v>14</v>
      </c>
      <c r="C19" s="1"/>
      <c r="D19" s="1"/>
      <c r="E19" s="1"/>
      <c r="F19" s="1"/>
      <c r="G19" s="4"/>
      <c r="H19" s="5"/>
      <c r="I19" s="5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4"/>
      <c r="H20" s="5"/>
      <c r="I20" s="5"/>
      <c r="J20" s="1"/>
      <c r="K20" s="1"/>
    </row>
    <row r="21" spans="1:11" x14ac:dyDescent="0.25">
      <c r="A21" s="22">
        <v>-1</v>
      </c>
      <c r="B21" s="1" t="s">
        <v>13</v>
      </c>
      <c r="C21" s="1"/>
      <c r="D21" s="1"/>
      <c r="E21" s="1"/>
      <c r="F21" s="1"/>
      <c r="G21" s="4"/>
      <c r="H21" s="5"/>
      <c r="I21" s="5"/>
      <c r="J21" s="1"/>
      <c r="K21" s="1"/>
    </row>
    <row r="22" spans="1:11" x14ac:dyDescent="0.25">
      <c r="A22" s="22">
        <v>-2</v>
      </c>
      <c r="B22" s="1" t="s">
        <v>15</v>
      </c>
      <c r="C22" s="1"/>
      <c r="D22" s="1"/>
      <c r="E22" s="1"/>
      <c r="F22" s="1"/>
      <c r="G22" s="4"/>
      <c r="H22" s="5"/>
      <c r="I22" s="5"/>
      <c r="J22" s="1"/>
      <c r="K22" s="1"/>
    </row>
    <row r="23" spans="1:11" x14ac:dyDescent="0.25">
      <c r="A23" s="22"/>
      <c r="B23" s="1" t="s">
        <v>16</v>
      </c>
      <c r="C23" s="1"/>
      <c r="D23" s="1"/>
      <c r="E23" s="1"/>
      <c r="F23" s="1"/>
      <c r="G23" s="4"/>
      <c r="H23" s="5"/>
      <c r="I23" s="5"/>
      <c r="J23" s="1"/>
      <c r="K23" s="1"/>
    </row>
    <row r="24" spans="1:11" x14ac:dyDescent="0.25">
      <c r="A24" s="22">
        <v>-3</v>
      </c>
      <c r="B24" s="1" t="s">
        <v>17</v>
      </c>
      <c r="C24" s="1"/>
      <c r="D24" s="1"/>
      <c r="E24" s="1"/>
      <c r="F24" s="1"/>
      <c r="G24" s="4"/>
      <c r="H24" s="5"/>
      <c r="I24" s="5"/>
      <c r="J24" s="1"/>
      <c r="K24" s="1"/>
    </row>
    <row r="25" spans="1:11" x14ac:dyDescent="0.25">
      <c r="A25" s="22"/>
      <c r="B25" s="1" t="s">
        <v>18</v>
      </c>
      <c r="C25" s="1"/>
      <c r="D25" s="1"/>
      <c r="E25" s="1"/>
      <c r="F25" s="1"/>
      <c r="G25" s="4"/>
      <c r="H25" s="5"/>
      <c r="I25" s="5"/>
      <c r="J25" s="1"/>
      <c r="K25" s="1"/>
    </row>
    <row r="26" spans="1:11" x14ac:dyDescent="0.25">
      <c r="A26" s="22"/>
      <c r="B26" s="1"/>
      <c r="C26" s="1"/>
      <c r="D26" s="1"/>
      <c r="E26" s="1"/>
      <c r="F26" s="1"/>
      <c r="G26" s="4"/>
      <c r="H26" s="5"/>
      <c r="I26" s="5"/>
      <c r="J26" s="1"/>
      <c r="K26" s="1"/>
    </row>
    <row r="27" spans="1:11" ht="15.75" thickBot="1" x14ac:dyDescent="0.3">
      <c r="A27" s="12" t="s">
        <v>7</v>
      </c>
      <c r="B27" s="3" t="s">
        <v>9</v>
      </c>
      <c r="C27" s="1"/>
      <c r="D27" s="1"/>
      <c r="E27" s="1"/>
      <c r="F27" s="1"/>
      <c r="G27" s="4"/>
      <c r="H27" s="5"/>
      <c r="I27" s="5"/>
      <c r="J27" s="1"/>
      <c r="K27" s="1"/>
    </row>
    <row r="28" spans="1:11" ht="15.75" thickBot="1" x14ac:dyDescent="0.3">
      <c r="A28" s="12" t="s">
        <v>7</v>
      </c>
      <c r="B28" s="17" t="s">
        <v>11</v>
      </c>
      <c r="C28" s="1"/>
      <c r="D28" s="1"/>
      <c r="E28" s="14"/>
      <c r="F28" s="13"/>
      <c r="G28" s="4"/>
      <c r="H28" s="5"/>
      <c r="I28" s="5"/>
      <c r="J28" s="1"/>
      <c r="K28" s="1"/>
    </row>
    <row r="29" spans="1:11" ht="17.25" customHeight="1" x14ac:dyDescent="0.25">
      <c r="A29" s="12" t="s">
        <v>7</v>
      </c>
      <c r="B29" s="3" t="s">
        <v>8</v>
      </c>
      <c r="C29" s="1"/>
      <c r="D29" s="1"/>
      <c r="E29" s="1"/>
      <c r="F29" s="1"/>
      <c r="G29" s="4"/>
      <c r="H29" s="5"/>
      <c r="I29" s="5"/>
      <c r="J29" s="1"/>
      <c r="K29" s="1"/>
    </row>
    <row r="30" spans="1:11" x14ac:dyDescent="0.25">
      <c r="A30" s="22"/>
      <c r="B30" s="1"/>
      <c r="C30" s="1"/>
      <c r="D30" s="1"/>
      <c r="E30" s="1"/>
      <c r="F30" s="1"/>
      <c r="G30" s="4"/>
      <c r="H30" s="5"/>
      <c r="I30" s="5"/>
      <c r="J30" s="1"/>
      <c r="K30" s="1"/>
    </row>
    <row r="31" spans="1:11" x14ac:dyDescent="0.25"/>
    <row r="32" spans="1:11" x14ac:dyDescent="0.25">
      <c r="A32" s="24"/>
      <c r="B32" s="24"/>
      <c r="C32" s="24"/>
      <c r="D32" s="24"/>
      <c r="E32" s="24"/>
      <c r="F32" s="24"/>
      <c r="G32" s="24"/>
      <c r="H32" s="1"/>
      <c r="I32" s="1"/>
      <c r="J32" s="1"/>
      <c r="K32" s="1"/>
    </row>
    <row r="33" spans="5:5" x14ac:dyDescent="0.25"/>
    <row r="34" spans="5:5" x14ac:dyDescent="0.25"/>
    <row r="35" spans="5:5" x14ac:dyDescent="0.25"/>
    <row r="36" spans="5:5" x14ac:dyDescent="0.25"/>
    <row r="37" spans="5:5" x14ac:dyDescent="0.25"/>
    <row r="38" spans="5:5" hidden="1" x14ac:dyDescent="0.25"/>
    <row r="39" spans="5:5" hidden="1" x14ac:dyDescent="0.25"/>
    <row r="40" spans="5:5" hidden="1" x14ac:dyDescent="0.25">
      <c r="E40">
        <v>1</v>
      </c>
    </row>
    <row r="41" spans="5:5" hidden="1" x14ac:dyDescent="0.25">
      <c r="E41">
        <f>+E40+1</f>
        <v>2</v>
      </c>
    </row>
    <row r="42" spans="5:5" hidden="1" x14ac:dyDescent="0.25">
      <c r="E42">
        <f t="shared" ref="E42:E105" si="0">+E41+1</f>
        <v>3</v>
      </c>
    </row>
    <row r="43" spans="5:5" hidden="1" x14ac:dyDescent="0.25">
      <c r="E43">
        <f t="shared" si="0"/>
        <v>4</v>
      </c>
    </row>
    <row r="44" spans="5:5" hidden="1" x14ac:dyDescent="0.25">
      <c r="E44">
        <f t="shared" si="0"/>
        <v>5</v>
      </c>
    </row>
    <row r="45" spans="5:5" hidden="1" x14ac:dyDescent="0.25">
      <c r="E45">
        <f t="shared" si="0"/>
        <v>6</v>
      </c>
    </row>
    <row r="46" spans="5:5" hidden="1" x14ac:dyDescent="0.25">
      <c r="E46">
        <f t="shared" si="0"/>
        <v>7</v>
      </c>
    </row>
    <row r="47" spans="5:5" hidden="1" x14ac:dyDescent="0.25">
      <c r="E47">
        <f t="shared" si="0"/>
        <v>8</v>
      </c>
    </row>
    <row r="48" spans="5:5" hidden="1" x14ac:dyDescent="0.25">
      <c r="E48">
        <f t="shared" si="0"/>
        <v>9</v>
      </c>
    </row>
    <row r="49" spans="5:5" hidden="1" x14ac:dyDescent="0.25">
      <c r="E49">
        <f t="shared" si="0"/>
        <v>10</v>
      </c>
    </row>
    <row r="50" spans="5:5" hidden="1" x14ac:dyDescent="0.25">
      <c r="E50">
        <f t="shared" si="0"/>
        <v>11</v>
      </c>
    </row>
    <row r="51" spans="5:5" hidden="1" x14ac:dyDescent="0.25">
      <c r="E51">
        <f t="shared" si="0"/>
        <v>12</v>
      </c>
    </row>
    <row r="52" spans="5:5" hidden="1" x14ac:dyDescent="0.25">
      <c r="E52">
        <f t="shared" si="0"/>
        <v>13</v>
      </c>
    </row>
    <row r="53" spans="5:5" hidden="1" x14ac:dyDescent="0.25">
      <c r="E53">
        <f t="shared" si="0"/>
        <v>14</v>
      </c>
    </row>
    <row r="54" spans="5:5" hidden="1" x14ac:dyDescent="0.25">
      <c r="E54">
        <f t="shared" si="0"/>
        <v>15</v>
      </c>
    </row>
    <row r="55" spans="5:5" hidden="1" x14ac:dyDescent="0.25">
      <c r="E55">
        <f t="shared" si="0"/>
        <v>16</v>
      </c>
    </row>
    <row r="56" spans="5:5" hidden="1" x14ac:dyDescent="0.25">
      <c r="E56">
        <f t="shared" si="0"/>
        <v>17</v>
      </c>
    </row>
    <row r="57" spans="5:5" hidden="1" x14ac:dyDescent="0.25">
      <c r="E57">
        <f t="shared" si="0"/>
        <v>18</v>
      </c>
    </row>
    <row r="58" spans="5:5" hidden="1" x14ac:dyDescent="0.25">
      <c r="E58">
        <f t="shared" si="0"/>
        <v>19</v>
      </c>
    </row>
    <row r="59" spans="5:5" hidden="1" x14ac:dyDescent="0.25">
      <c r="E59">
        <f t="shared" si="0"/>
        <v>20</v>
      </c>
    </row>
    <row r="60" spans="5:5" hidden="1" x14ac:dyDescent="0.25">
      <c r="E60">
        <f t="shared" si="0"/>
        <v>21</v>
      </c>
    </row>
    <row r="61" spans="5:5" hidden="1" x14ac:dyDescent="0.25">
      <c r="E61">
        <f t="shared" si="0"/>
        <v>22</v>
      </c>
    </row>
    <row r="62" spans="5:5" hidden="1" x14ac:dyDescent="0.25">
      <c r="E62">
        <f t="shared" si="0"/>
        <v>23</v>
      </c>
    </row>
    <row r="63" spans="5:5" hidden="1" x14ac:dyDescent="0.25">
      <c r="E63">
        <f t="shared" si="0"/>
        <v>24</v>
      </c>
    </row>
    <row r="64" spans="5:5" hidden="1" x14ac:dyDescent="0.25">
      <c r="E64">
        <f t="shared" si="0"/>
        <v>25</v>
      </c>
    </row>
    <row r="65" spans="5:5" hidden="1" x14ac:dyDescent="0.25">
      <c r="E65">
        <f t="shared" si="0"/>
        <v>26</v>
      </c>
    </row>
    <row r="66" spans="5:5" hidden="1" x14ac:dyDescent="0.25">
      <c r="E66">
        <f t="shared" si="0"/>
        <v>27</v>
      </c>
    </row>
    <row r="67" spans="5:5" hidden="1" x14ac:dyDescent="0.25">
      <c r="E67">
        <f t="shared" si="0"/>
        <v>28</v>
      </c>
    </row>
    <row r="68" spans="5:5" hidden="1" x14ac:dyDescent="0.25">
      <c r="E68">
        <f t="shared" si="0"/>
        <v>29</v>
      </c>
    </row>
    <row r="69" spans="5:5" hidden="1" x14ac:dyDescent="0.25">
      <c r="E69">
        <f t="shared" si="0"/>
        <v>30</v>
      </c>
    </row>
    <row r="70" spans="5:5" hidden="1" x14ac:dyDescent="0.25">
      <c r="E70">
        <f t="shared" si="0"/>
        <v>31</v>
      </c>
    </row>
    <row r="71" spans="5:5" hidden="1" x14ac:dyDescent="0.25">
      <c r="E71">
        <f t="shared" si="0"/>
        <v>32</v>
      </c>
    </row>
    <row r="72" spans="5:5" hidden="1" x14ac:dyDescent="0.25">
      <c r="E72">
        <f t="shared" si="0"/>
        <v>33</v>
      </c>
    </row>
    <row r="73" spans="5:5" hidden="1" x14ac:dyDescent="0.25">
      <c r="E73">
        <f t="shared" si="0"/>
        <v>34</v>
      </c>
    </row>
    <row r="74" spans="5:5" hidden="1" x14ac:dyDescent="0.25">
      <c r="E74">
        <f t="shared" si="0"/>
        <v>35</v>
      </c>
    </row>
    <row r="75" spans="5:5" hidden="1" x14ac:dyDescent="0.25">
      <c r="E75">
        <f t="shared" si="0"/>
        <v>36</v>
      </c>
    </row>
    <row r="76" spans="5:5" hidden="1" x14ac:dyDescent="0.25">
      <c r="E76">
        <f t="shared" si="0"/>
        <v>37</v>
      </c>
    </row>
    <row r="77" spans="5:5" hidden="1" x14ac:dyDescent="0.25">
      <c r="E77">
        <f t="shared" si="0"/>
        <v>38</v>
      </c>
    </row>
    <row r="78" spans="5:5" hidden="1" x14ac:dyDescent="0.25">
      <c r="E78">
        <f t="shared" si="0"/>
        <v>39</v>
      </c>
    </row>
    <row r="79" spans="5:5" hidden="1" x14ac:dyDescent="0.25">
      <c r="E79">
        <f t="shared" si="0"/>
        <v>40</v>
      </c>
    </row>
    <row r="80" spans="5:5" hidden="1" x14ac:dyDescent="0.25">
      <c r="E80">
        <f t="shared" si="0"/>
        <v>41</v>
      </c>
    </row>
    <row r="81" spans="5:5" hidden="1" x14ac:dyDescent="0.25">
      <c r="E81">
        <f t="shared" si="0"/>
        <v>42</v>
      </c>
    </row>
    <row r="82" spans="5:5" hidden="1" x14ac:dyDescent="0.25">
      <c r="E82">
        <f t="shared" si="0"/>
        <v>43</v>
      </c>
    </row>
    <row r="83" spans="5:5" hidden="1" x14ac:dyDescent="0.25">
      <c r="E83">
        <f t="shared" si="0"/>
        <v>44</v>
      </c>
    </row>
    <row r="84" spans="5:5" hidden="1" x14ac:dyDescent="0.25">
      <c r="E84">
        <f t="shared" si="0"/>
        <v>45</v>
      </c>
    </row>
    <row r="85" spans="5:5" hidden="1" x14ac:dyDescent="0.25">
      <c r="E85">
        <f t="shared" si="0"/>
        <v>46</v>
      </c>
    </row>
    <row r="86" spans="5:5" hidden="1" x14ac:dyDescent="0.25">
      <c r="E86">
        <f t="shared" si="0"/>
        <v>47</v>
      </c>
    </row>
    <row r="87" spans="5:5" hidden="1" x14ac:dyDescent="0.25">
      <c r="E87">
        <f t="shared" si="0"/>
        <v>48</v>
      </c>
    </row>
    <row r="88" spans="5:5" hidden="1" x14ac:dyDescent="0.25">
      <c r="E88">
        <f t="shared" si="0"/>
        <v>49</v>
      </c>
    </row>
    <row r="89" spans="5:5" hidden="1" x14ac:dyDescent="0.25">
      <c r="E89">
        <f t="shared" si="0"/>
        <v>50</v>
      </c>
    </row>
    <row r="90" spans="5:5" hidden="1" x14ac:dyDescent="0.25">
      <c r="E90">
        <f t="shared" si="0"/>
        <v>51</v>
      </c>
    </row>
    <row r="91" spans="5:5" hidden="1" x14ac:dyDescent="0.25">
      <c r="E91">
        <f t="shared" si="0"/>
        <v>52</v>
      </c>
    </row>
    <row r="92" spans="5:5" hidden="1" x14ac:dyDescent="0.25">
      <c r="E92">
        <f t="shared" si="0"/>
        <v>53</v>
      </c>
    </row>
    <row r="93" spans="5:5" hidden="1" x14ac:dyDescent="0.25">
      <c r="E93">
        <f t="shared" si="0"/>
        <v>54</v>
      </c>
    </row>
    <row r="94" spans="5:5" hidden="1" x14ac:dyDescent="0.25">
      <c r="E94">
        <f t="shared" si="0"/>
        <v>55</v>
      </c>
    </row>
    <row r="95" spans="5:5" hidden="1" x14ac:dyDescent="0.25">
      <c r="E95">
        <f t="shared" si="0"/>
        <v>56</v>
      </c>
    </row>
    <row r="96" spans="5:5" hidden="1" x14ac:dyDescent="0.25">
      <c r="E96">
        <f t="shared" si="0"/>
        <v>57</v>
      </c>
    </row>
    <row r="97" spans="5:5" hidden="1" x14ac:dyDescent="0.25">
      <c r="E97">
        <f t="shared" si="0"/>
        <v>58</v>
      </c>
    </row>
    <row r="98" spans="5:5" hidden="1" x14ac:dyDescent="0.25">
      <c r="E98">
        <f t="shared" si="0"/>
        <v>59</v>
      </c>
    </row>
    <row r="99" spans="5:5" hidden="1" x14ac:dyDescent="0.25">
      <c r="E99">
        <f t="shared" si="0"/>
        <v>60</v>
      </c>
    </row>
    <row r="100" spans="5:5" hidden="1" x14ac:dyDescent="0.25">
      <c r="E100">
        <f t="shared" si="0"/>
        <v>61</v>
      </c>
    </row>
    <row r="101" spans="5:5" hidden="1" x14ac:dyDescent="0.25">
      <c r="E101">
        <f t="shared" si="0"/>
        <v>62</v>
      </c>
    </row>
    <row r="102" spans="5:5" hidden="1" x14ac:dyDescent="0.25">
      <c r="E102">
        <f t="shared" si="0"/>
        <v>63</v>
      </c>
    </row>
    <row r="103" spans="5:5" hidden="1" x14ac:dyDescent="0.25">
      <c r="E103">
        <f t="shared" si="0"/>
        <v>64</v>
      </c>
    </row>
    <row r="104" spans="5:5" hidden="1" x14ac:dyDescent="0.25">
      <c r="E104">
        <f t="shared" si="0"/>
        <v>65</v>
      </c>
    </row>
    <row r="105" spans="5:5" hidden="1" x14ac:dyDescent="0.25">
      <c r="E105">
        <f t="shared" si="0"/>
        <v>66</v>
      </c>
    </row>
    <row r="106" spans="5:5" hidden="1" x14ac:dyDescent="0.25">
      <c r="E106">
        <f t="shared" ref="E106:E110" si="1">+E105+1</f>
        <v>67</v>
      </c>
    </row>
    <row r="107" spans="5:5" hidden="1" x14ac:dyDescent="0.25">
      <c r="E107">
        <f t="shared" si="1"/>
        <v>68</v>
      </c>
    </row>
    <row r="108" spans="5:5" hidden="1" x14ac:dyDescent="0.25">
      <c r="E108">
        <f t="shared" si="1"/>
        <v>69</v>
      </c>
    </row>
    <row r="109" spans="5:5" hidden="1" x14ac:dyDescent="0.25">
      <c r="E109">
        <f t="shared" si="1"/>
        <v>70</v>
      </c>
    </row>
    <row r="110" spans="5:5" hidden="1" x14ac:dyDescent="0.25">
      <c r="E110">
        <f t="shared" si="1"/>
        <v>71</v>
      </c>
    </row>
    <row r="111" spans="5:5" hidden="1" x14ac:dyDescent="0.25"/>
    <row r="112" spans="5:5" hidden="1" x14ac:dyDescent="0.25"/>
  </sheetData>
  <sheetProtection formatCells="0" formatColumns="0" formatRows="0" insertColumns="0" insertRows="0" insertHyperlinks="0" deleteColumns="0" deleteRows="0" sort="0" autoFilter="0" pivotTables="0"/>
  <mergeCells count="2">
    <mergeCell ref="A7:G7"/>
    <mergeCell ref="A32:G32"/>
  </mergeCells>
  <dataValidations count="2">
    <dataValidation type="whole" allowBlank="1" showInputMessage="1" showErrorMessage="1" error="Puede indicar entre 1 y 71 cuotas" sqref="F10">
      <formula1>1</formula1>
      <formula2>71</formula2>
    </dataValidation>
    <dataValidation type="whole" allowBlank="1" showInputMessage="1" showErrorMessage="1" sqref="F11">
      <formula1>F16</formula1>
      <formula2>F9-1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Simulación de Convenio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Fernández</dc:creator>
  <cp:lastModifiedBy>Loana Rivera</cp:lastModifiedBy>
  <cp:lastPrinted>2020-11-16T17:26:02Z</cp:lastPrinted>
  <dcterms:created xsi:type="dcterms:W3CDTF">2017-03-17T15:51:30Z</dcterms:created>
  <dcterms:modified xsi:type="dcterms:W3CDTF">2023-12-19T20:09:38Z</dcterms:modified>
</cp:coreProperties>
</file>